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baton1\Desktop\"/>
    </mc:Choice>
  </mc:AlternateContent>
  <xr:revisionPtr revIDLastSave="0" documentId="8_{38F9AE60-BDEC-431C-B280-8D43F0570B9F}" xr6:coauthVersionLast="47" xr6:coauthVersionMax="47" xr10:uidLastSave="{00000000-0000-0000-0000-000000000000}"/>
  <bookViews>
    <workbookView xWindow="-108" yWindow="-108" windowWidth="30936" windowHeight="12576" xr2:uid="{F33287BB-1510-4419-B1FF-F8CB9A4FD7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C14" i="1"/>
  <c r="C19" i="1" s="1"/>
  <c r="E18" i="1"/>
  <c r="F18" i="1"/>
  <c r="G18" i="1"/>
  <c r="H18" i="1"/>
  <c r="I18" i="1"/>
  <c r="J18" i="1"/>
  <c r="K18" i="1"/>
  <c r="L18" i="1"/>
  <c r="D18" i="1"/>
  <c r="M18" i="1" s="1"/>
  <c r="E14" i="1"/>
  <c r="E19" i="1" s="1"/>
  <c r="F14" i="1"/>
  <c r="F19" i="1" s="1"/>
  <c r="G14" i="1"/>
  <c r="G19" i="1" s="1"/>
  <c r="H14" i="1"/>
  <c r="H19" i="1" s="1"/>
  <c r="I14" i="1"/>
  <c r="I19" i="1" s="1"/>
  <c r="J14" i="1"/>
  <c r="J19" i="1" s="1"/>
  <c r="K14" i="1"/>
  <c r="K19" i="1" s="1"/>
  <c r="L14" i="1"/>
  <c r="L19" i="1" s="1"/>
  <c r="D14" i="1"/>
  <c r="D19" i="1" s="1"/>
  <c r="M5" i="1"/>
  <c r="M6" i="1"/>
  <c r="M7" i="1"/>
  <c r="M8" i="1"/>
  <c r="M9" i="1"/>
  <c r="M10" i="1"/>
  <c r="M11" i="1"/>
  <c r="M12" i="1"/>
  <c r="M13" i="1"/>
  <c r="M15" i="1"/>
  <c r="M16" i="1"/>
  <c r="M17" i="1"/>
  <c r="M4" i="1"/>
  <c r="C18" i="1"/>
  <c r="M14" i="1" l="1"/>
  <c r="M19" i="1" s="1"/>
</calcChain>
</file>

<file path=xl/sharedStrings.xml><?xml version="1.0" encoding="utf-8"?>
<sst xmlns="http://schemas.openxmlformats.org/spreadsheetml/2006/main" count="42" uniqueCount="41">
  <si>
    <t>教育課程</t>
    <rPh sb="0" eb="4">
      <t>キョウイクカテイ</t>
    </rPh>
    <phoneticPr fontId="1"/>
  </si>
  <si>
    <t>学習指導</t>
    <rPh sb="0" eb="4">
      <t>ガクシュウシドウ</t>
    </rPh>
    <phoneticPr fontId="1"/>
  </si>
  <si>
    <t>健康体力</t>
    <rPh sb="0" eb="4">
      <t>ケンコウタイリョク</t>
    </rPh>
    <phoneticPr fontId="1"/>
  </si>
  <si>
    <t>道徳教育</t>
    <rPh sb="0" eb="4">
      <t>ドウトクキョウイク</t>
    </rPh>
    <phoneticPr fontId="1"/>
  </si>
  <si>
    <t>生徒指導</t>
    <rPh sb="0" eb="4">
      <t>セイトシドウ</t>
    </rPh>
    <phoneticPr fontId="1"/>
  </si>
  <si>
    <t>進路指導</t>
    <rPh sb="0" eb="2">
      <t>シンロ</t>
    </rPh>
    <rPh sb="2" eb="4">
      <t>シドウ</t>
    </rPh>
    <phoneticPr fontId="1"/>
  </si>
  <si>
    <t>職員研修</t>
    <rPh sb="0" eb="2">
      <t>ショクイン</t>
    </rPh>
    <rPh sb="2" eb="4">
      <t>ケンシュウ</t>
    </rPh>
    <phoneticPr fontId="1"/>
  </si>
  <si>
    <t>経営課題</t>
    <rPh sb="0" eb="2">
      <t>ケイエイ</t>
    </rPh>
    <rPh sb="2" eb="4">
      <t>カダイ</t>
    </rPh>
    <phoneticPr fontId="1"/>
  </si>
  <si>
    <t>条件整備</t>
    <rPh sb="0" eb="2">
      <t>ジョウケン</t>
    </rPh>
    <rPh sb="2" eb="4">
      <t>セイビ</t>
    </rPh>
    <phoneticPr fontId="1"/>
  </si>
  <si>
    <t>地区別</t>
    <rPh sb="0" eb="3">
      <t>チクベツ</t>
    </rPh>
    <phoneticPr fontId="1"/>
  </si>
  <si>
    <t>割当数</t>
    <rPh sb="0" eb="2">
      <t>ワリアテ</t>
    </rPh>
    <rPh sb="2" eb="3">
      <t>スウ</t>
    </rPh>
    <phoneticPr fontId="1"/>
  </si>
  <si>
    <t>さいたま</t>
    <phoneticPr fontId="1"/>
  </si>
  <si>
    <t>南部</t>
    <rPh sb="0" eb="2">
      <t>ナンブ</t>
    </rPh>
    <phoneticPr fontId="1"/>
  </si>
  <si>
    <t>南部北</t>
    <rPh sb="0" eb="2">
      <t>ナンブ</t>
    </rPh>
    <rPh sb="2" eb="3">
      <t>キタ</t>
    </rPh>
    <phoneticPr fontId="1"/>
  </si>
  <si>
    <t>入間</t>
    <rPh sb="0" eb="2">
      <t>イルマ</t>
    </rPh>
    <phoneticPr fontId="1"/>
  </si>
  <si>
    <t>比企</t>
    <rPh sb="0" eb="2">
      <t>ヒキ</t>
    </rPh>
    <phoneticPr fontId="1"/>
  </si>
  <si>
    <t>秩父</t>
    <rPh sb="0" eb="2">
      <t>チチブ</t>
    </rPh>
    <phoneticPr fontId="1"/>
  </si>
  <si>
    <t>児玉</t>
    <rPh sb="0" eb="2">
      <t>コダマ</t>
    </rPh>
    <phoneticPr fontId="1"/>
  </si>
  <si>
    <t>大里</t>
    <rPh sb="0" eb="2">
      <t>オオサト</t>
    </rPh>
    <phoneticPr fontId="1"/>
  </si>
  <si>
    <t>北埼玉</t>
    <rPh sb="0" eb="3">
      <t>キタサイタマ</t>
    </rPh>
    <phoneticPr fontId="1"/>
  </si>
  <si>
    <t>埼葛</t>
    <rPh sb="0" eb="2">
      <t>サイカツ</t>
    </rPh>
    <phoneticPr fontId="1"/>
  </si>
  <si>
    <t>小計</t>
    <rPh sb="0" eb="1">
      <t>ショウ</t>
    </rPh>
    <rPh sb="1" eb="2">
      <t>ケイ</t>
    </rPh>
    <phoneticPr fontId="1"/>
  </si>
  <si>
    <t>県連合教育研究会</t>
    <rPh sb="0" eb="1">
      <t>ケン</t>
    </rPh>
    <rPh sb="1" eb="5">
      <t>レンゴウキョウイク</t>
    </rPh>
    <rPh sb="5" eb="8">
      <t>ケンキュウカイ</t>
    </rPh>
    <phoneticPr fontId="1"/>
  </si>
  <si>
    <t>研究部長</t>
    <rPh sb="0" eb="2">
      <t>ケンキュウ</t>
    </rPh>
    <rPh sb="2" eb="4">
      <t>ブチョウ</t>
    </rPh>
    <phoneticPr fontId="1"/>
  </si>
  <si>
    <t>本部役員</t>
    <rPh sb="0" eb="4">
      <t>ホンブヤクイン</t>
    </rPh>
    <phoneticPr fontId="1"/>
  </si>
  <si>
    <t>第１分科会</t>
    <rPh sb="0" eb="1">
      <t>ダイ</t>
    </rPh>
    <rPh sb="2" eb="5">
      <t>ブンカカイ</t>
    </rPh>
    <phoneticPr fontId="1"/>
  </si>
  <si>
    <t>第2分科会</t>
    <rPh sb="0" eb="1">
      <t>ダイ</t>
    </rPh>
    <rPh sb="2" eb="5">
      <t>ブンカカイ</t>
    </rPh>
    <phoneticPr fontId="1"/>
  </si>
  <si>
    <t>第３分科会</t>
    <rPh sb="0" eb="1">
      <t>ダイ</t>
    </rPh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</si>
  <si>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</si>
  <si>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第５分科会</t>
    <rPh sb="0" eb="1">
      <t>ダイ</t>
    </rPh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</si>
  <si>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</si>
  <si>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第７分科会</t>
    <rPh sb="0" eb="1">
      <t>ダイ</t>
    </rPh>
    <rPh sb="2" eb="5">
      <t>ブンカカイ</t>
    </rPh>
    <phoneticPr fontId="1"/>
  </si>
  <si>
    <t>第８分科会</t>
    <rPh sb="0" eb="1">
      <t>ダイ</t>
    </rPh>
    <rPh sb="2" eb="5">
      <t>ブンカカイ</t>
    </rPh>
    <phoneticPr fontId="1"/>
  </si>
  <si>
    <t>第９分科会</t>
    <rPh sb="0" eb="1">
      <t>ダイ</t>
    </rPh>
    <rPh sb="2" eb="5">
      <t>ブンカカイ</t>
    </rPh>
    <phoneticPr fontId="1"/>
  </si>
  <si>
    <t>校数</t>
    <rPh sb="0" eb="2">
      <t>コウスウ</t>
    </rPh>
    <phoneticPr fontId="1"/>
  </si>
  <si>
    <t>分科会名</t>
    <rPh sb="0" eb="3">
      <t>ブンカカイ</t>
    </rPh>
    <rPh sb="3" eb="4">
      <t>メイ</t>
    </rPh>
    <phoneticPr fontId="1"/>
  </si>
  <si>
    <t>総計</t>
    <rPh sb="0" eb="2">
      <t>ソウケイ</t>
    </rPh>
    <phoneticPr fontId="1"/>
  </si>
  <si>
    <t>県連合教育研究会長は、さいたま市立大宮東中学校長（さいたま市校長会）</t>
    <rPh sb="0" eb="1">
      <t>ケン</t>
    </rPh>
    <rPh sb="1" eb="5">
      <t>レンゴウキョウイク</t>
    </rPh>
    <rPh sb="5" eb="8">
      <t>ケンキュウカイ</t>
    </rPh>
    <rPh sb="8" eb="9">
      <t>チョウ</t>
    </rPh>
    <rPh sb="15" eb="17">
      <t>シリツ</t>
    </rPh>
    <rPh sb="17" eb="19">
      <t>オオミヤ</t>
    </rPh>
    <rPh sb="19" eb="20">
      <t>ヒガシ</t>
    </rPh>
    <rPh sb="20" eb="23">
      <t>チュウガッコウ</t>
    </rPh>
    <rPh sb="23" eb="24">
      <t>チョウ</t>
    </rPh>
    <rPh sb="29" eb="30">
      <t>シ</t>
    </rPh>
    <rPh sb="30" eb="33">
      <t>コウチョウカイ</t>
    </rPh>
    <phoneticPr fontId="1"/>
  </si>
  <si>
    <t>茨城大会：令和6年6月13日（木）、14日（金）会場：水戸市民会館他　　総参加者数６０６人　埼玉県は62名の割り当て</t>
    <rPh sb="0" eb="2">
      <t>イバラキ</t>
    </rPh>
    <rPh sb="2" eb="4">
      <t>タイカイ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rPh sb="20" eb="21">
      <t>ニチ</t>
    </rPh>
    <rPh sb="22" eb="23">
      <t>キン</t>
    </rPh>
    <rPh sb="24" eb="26">
      <t>カイジョウ</t>
    </rPh>
    <rPh sb="27" eb="29">
      <t>ミト</t>
    </rPh>
    <rPh sb="29" eb="31">
      <t>シミン</t>
    </rPh>
    <rPh sb="31" eb="33">
      <t>カイカン</t>
    </rPh>
    <rPh sb="33" eb="34">
      <t>ホカ</t>
    </rPh>
    <rPh sb="36" eb="37">
      <t>ソウ</t>
    </rPh>
    <rPh sb="37" eb="39">
      <t>サンカ</t>
    </rPh>
    <rPh sb="39" eb="40">
      <t>シャ</t>
    </rPh>
    <rPh sb="40" eb="41">
      <t>スウ</t>
    </rPh>
    <rPh sb="44" eb="45">
      <t>ニン</t>
    </rPh>
    <rPh sb="46" eb="49">
      <t>サイタマケン</t>
    </rPh>
    <rPh sb="52" eb="53">
      <t>メイ</t>
    </rPh>
    <rPh sb="54" eb="55">
      <t>ワ</t>
    </rPh>
    <rPh sb="56" eb="57">
      <t>ア</t>
    </rPh>
    <phoneticPr fontId="1"/>
  </si>
  <si>
    <t>提案者（第８分科会「経営課題」）　本庄市立東中学校　校長　飯島　和彦　先生（「児玉」として参加）</t>
    <rPh sb="0" eb="3">
      <t>テイアンシャ</t>
    </rPh>
    <rPh sb="4" eb="5">
      <t>ダイ</t>
    </rPh>
    <rPh sb="6" eb="9">
      <t>ブンカカイ</t>
    </rPh>
    <rPh sb="10" eb="12">
      <t>ケイエイ</t>
    </rPh>
    <rPh sb="12" eb="14">
      <t>カダイ</t>
    </rPh>
    <rPh sb="17" eb="19">
      <t>ホンジョウ</t>
    </rPh>
    <rPh sb="19" eb="21">
      <t>シリツ</t>
    </rPh>
    <rPh sb="21" eb="22">
      <t>ヒガシ</t>
    </rPh>
    <rPh sb="22" eb="25">
      <t>チュウガッコウ</t>
    </rPh>
    <rPh sb="26" eb="28">
      <t>コウチョウ</t>
    </rPh>
    <rPh sb="29" eb="31">
      <t>イイジマ</t>
    </rPh>
    <rPh sb="32" eb="34">
      <t>カズヒコ</t>
    </rPh>
    <rPh sb="35" eb="37">
      <t>センセイ</t>
    </rPh>
    <rPh sb="39" eb="41">
      <t>コダマ</t>
    </rPh>
    <rPh sb="45" eb="47">
      <t>サンカ</t>
    </rPh>
    <phoneticPr fontId="1"/>
  </si>
  <si>
    <t>司会者（第８分科会「経営課題」）　寄居町立寄居中学校　校長　岡田　久志　先生（「大里」として参加）</t>
    <rPh sb="0" eb="3">
      <t>シカイシャ</t>
    </rPh>
    <rPh sb="4" eb="5">
      <t>ダイ</t>
    </rPh>
    <rPh sb="6" eb="9">
      <t>ブンカカイ</t>
    </rPh>
    <rPh sb="10" eb="14">
      <t>ケイエイカダイ</t>
    </rPh>
    <rPh sb="17" eb="21">
      <t>ヨリイチョウリツ</t>
    </rPh>
    <rPh sb="21" eb="23">
      <t>ヨリイ</t>
    </rPh>
    <rPh sb="23" eb="26">
      <t>チュウガッコウ</t>
    </rPh>
    <rPh sb="27" eb="29">
      <t>コウチョウ</t>
    </rPh>
    <rPh sb="30" eb="32">
      <t>オカダ</t>
    </rPh>
    <rPh sb="33" eb="35">
      <t>ヒサシ</t>
    </rPh>
    <rPh sb="36" eb="38">
      <t>センセイ</t>
    </rPh>
    <rPh sb="40" eb="42">
      <t>オオサト</t>
    </rPh>
    <rPh sb="46" eb="48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</si>
</sst>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B689-2E75-46DB-95B1-C56C0B1B0AAC}">
  <dimension ref="A1:M23"/>
  <sheetViews>
    <sheetView tabSelected="1" workbookViewId="0">
      <selection activeCell="M4" sqref="M4"/>
    </sheetView>
  </sheetViews>
  <sheetFormatPr defaultRowHeight="18" x14ac:dyDescent="0.45"/>
  <cols>
    <col min="2" max="2" width="4.5" customWidth="1"/>
    <col min="3" max="3" width="6.69921875" customWidth="1"/>
  </cols>
  <sheetData>
    <row r="1" spans="1:13" x14ac:dyDescent="0.45">
      <c r="A1" s="21" t="s">
        <v>35</v>
      </c>
      <c r="B1" s="22"/>
      <c r="C1" s="22"/>
      <c r="D1" s="14" t="s">
        <v>25</v>
      </c>
      <c r="E1" s="14" t="s">
        <v>26</v>
      </c>
      <c r="F1" s="14" t="s">
        <v>27</v>
      </c>
      <c r="G1" s="14" t="s">
        <v>28</v>
      </c>
      <c r="H1" s="14" t="s">
        <v>29</v>
      </c>
      <c r="I1" s="14" t="s">
        <v>30</v>
      </c>
      <c r="J1" s="14" t="s">
        <v>31</v>
      </c>
      <c r="K1" s="14" t="s">
        <v>32</v>
      </c>
      <c r="L1" s="15" t="s">
        <v>33</v>
      </c>
    </row>
    <row r="2" spans="1:13" ht="18.600000000000001" thickBot="1" x14ac:dyDescent="0.5">
      <c r="A2" s="23"/>
      <c r="B2" s="24"/>
      <c r="C2" s="24"/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7" t="s">
        <v>8</v>
      </c>
    </row>
    <row r="3" spans="1:13" ht="18.600000000000001" thickBot="1" x14ac:dyDescent="0.5">
      <c r="A3" s="1" t="s">
        <v>9</v>
      </c>
      <c r="B3" s="2" t="s">
        <v>34</v>
      </c>
      <c r="C3" s="2" t="s">
        <v>10</v>
      </c>
      <c r="D3" s="2">
        <v>6</v>
      </c>
      <c r="E3" s="2">
        <v>7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2">
        <v>7</v>
      </c>
      <c r="L3" s="3">
        <v>7</v>
      </c>
      <c r="M3">
        <f>SUM(D3:L3)</f>
        <v>62</v>
      </c>
    </row>
    <row r="4" spans="1:13" x14ac:dyDescent="0.45">
      <c r="A4" s="4" t="s">
        <v>11</v>
      </c>
      <c r="B4" s="5">
        <v>59</v>
      </c>
      <c r="C4" s="5">
        <v>8</v>
      </c>
      <c r="D4" s="5"/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6">
        <v>1</v>
      </c>
      <c r="M4">
        <f>SUM(D4:L4)</f>
        <v>8</v>
      </c>
    </row>
    <row r="5" spans="1:13" x14ac:dyDescent="0.45">
      <c r="A5" s="7" t="s">
        <v>12</v>
      </c>
      <c r="B5" s="8">
        <v>65</v>
      </c>
      <c r="C5" s="8">
        <v>6</v>
      </c>
      <c r="D5" s="8">
        <v>1</v>
      </c>
      <c r="E5" s="8"/>
      <c r="F5" s="8">
        <v>1</v>
      </c>
      <c r="G5" s="8"/>
      <c r="H5" s="8">
        <v>1</v>
      </c>
      <c r="I5" s="8">
        <v>1</v>
      </c>
      <c r="J5" s="8"/>
      <c r="K5" s="8">
        <v>1</v>
      </c>
      <c r="L5" s="9">
        <v>1</v>
      </c>
      <c r="M5">
        <f t="shared" ref="M5:M17" si="0">SUM(D5:L5)</f>
        <v>6</v>
      </c>
    </row>
    <row r="6" spans="1:13" x14ac:dyDescent="0.45">
      <c r="A6" s="7" t="s">
        <v>13</v>
      </c>
      <c r="B6" s="8">
        <v>30</v>
      </c>
      <c r="C6" s="8">
        <v>3</v>
      </c>
      <c r="D6" s="8"/>
      <c r="E6" s="8">
        <v>1</v>
      </c>
      <c r="F6" s="8"/>
      <c r="G6" s="8">
        <v>1</v>
      </c>
      <c r="H6" s="8"/>
      <c r="I6" s="8"/>
      <c r="J6" s="8">
        <v>1</v>
      </c>
      <c r="K6" s="8"/>
      <c r="L6" s="9"/>
      <c r="M6">
        <f t="shared" si="0"/>
        <v>3</v>
      </c>
    </row>
    <row r="7" spans="1:13" x14ac:dyDescent="0.45">
      <c r="A7" s="7" t="s">
        <v>14</v>
      </c>
      <c r="B7" s="8">
        <v>99</v>
      </c>
      <c r="C7" s="8">
        <v>8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9">
        <v>1</v>
      </c>
      <c r="M7">
        <f t="shared" si="0"/>
        <v>8</v>
      </c>
    </row>
    <row r="8" spans="1:13" x14ac:dyDescent="0.45">
      <c r="A8" s="7" t="s">
        <v>15</v>
      </c>
      <c r="B8" s="8">
        <v>18</v>
      </c>
      <c r="C8" s="8">
        <v>3</v>
      </c>
      <c r="D8" s="8"/>
      <c r="E8" s="8">
        <v>1</v>
      </c>
      <c r="F8" s="8"/>
      <c r="G8" s="8"/>
      <c r="H8" s="8"/>
      <c r="I8" s="8"/>
      <c r="J8" s="8">
        <v>1</v>
      </c>
      <c r="K8" s="8"/>
      <c r="L8" s="9">
        <v>1</v>
      </c>
      <c r="M8">
        <f t="shared" si="0"/>
        <v>3</v>
      </c>
    </row>
    <row r="9" spans="1:13" x14ac:dyDescent="0.45">
      <c r="A9" s="7" t="s">
        <v>16</v>
      </c>
      <c r="B9" s="8">
        <v>12</v>
      </c>
      <c r="C9" s="8">
        <v>1</v>
      </c>
      <c r="D9" s="8"/>
      <c r="E9" s="8"/>
      <c r="F9" s="8"/>
      <c r="G9" s="8">
        <v>1</v>
      </c>
      <c r="H9" s="8"/>
      <c r="I9" s="8"/>
      <c r="J9" s="8"/>
      <c r="K9" s="8"/>
      <c r="L9" s="9"/>
      <c r="M9">
        <f t="shared" si="0"/>
        <v>1</v>
      </c>
    </row>
    <row r="10" spans="1:13" x14ac:dyDescent="0.45">
      <c r="A10" s="7" t="s">
        <v>17</v>
      </c>
      <c r="B10" s="8">
        <v>8</v>
      </c>
      <c r="C10" s="8">
        <v>2</v>
      </c>
      <c r="D10" s="8"/>
      <c r="E10" s="8"/>
      <c r="F10" s="8"/>
      <c r="G10" s="8"/>
      <c r="H10" s="8"/>
      <c r="I10" s="8"/>
      <c r="J10" s="8">
        <v>1</v>
      </c>
      <c r="K10" s="8">
        <v>1</v>
      </c>
      <c r="L10" s="9"/>
      <c r="M10">
        <f t="shared" si="0"/>
        <v>2</v>
      </c>
    </row>
    <row r="11" spans="1:13" x14ac:dyDescent="0.45">
      <c r="A11" s="7" t="s">
        <v>18</v>
      </c>
      <c r="B11" s="8">
        <v>29</v>
      </c>
      <c r="C11" s="8">
        <v>3</v>
      </c>
      <c r="D11" s="8"/>
      <c r="E11" s="8"/>
      <c r="F11" s="8">
        <v>1</v>
      </c>
      <c r="G11" s="8"/>
      <c r="H11" s="8"/>
      <c r="I11" s="8">
        <v>1</v>
      </c>
      <c r="J11" s="8"/>
      <c r="K11" s="8">
        <v>1</v>
      </c>
      <c r="L11" s="9"/>
      <c r="M11">
        <f t="shared" si="0"/>
        <v>3</v>
      </c>
    </row>
    <row r="12" spans="1:13" x14ac:dyDescent="0.45">
      <c r="A12" s="7" t="s">
        <v>19</v>
      </c>
      <c r="B12" s="8">
        <v>19</v>
      </c>
      <c r="C12" s="8">
        <v>2</v>
      </c>
      <c r="D12" s="8"/>
      <c r="E12" s="8"/>
      <c r="F12" s="8">
        <v>1</v>
      </c>
      <c r="G12" s="8"/>
      <c r="H12" s="8">
        <v>1</v>
      </c>
      <c r="I12" s="8"/>
      <c r="J12" s="8"/>
      <c r="K12" s="8"/>
      <c r="L12" s="9"/>
      <c r="M12">
        <f t="shared" si="0"/>
        <v>2</v>
      </c>
    </row>
    <row r="13" spans="1:13" x14ac:dyDescent="0.45">
      <c r="A13" s="7" t="s">
        <v>20</v>
      </c>
      <c r="B13" s="8">
        <v>74</v>
      </c>
      <c r="C13" s="8">
        <v>7</v>
      </c>
      <c r="D13" s="8">
        <v>1</v>
      </c>
      <c r="E13" s="8">
        <v>1</v>
      </c>
      <c r="F13" s="8"/>
      <c r="G13" s="8">
        <v>1</v>
      </c>
      <c r="H13" s="8">
        <v>1</v>
      </c>
      <c r="I13" s="8">
        <v>1</v>
      </c>
      <c r="J13" s="8"/>
      <c r="K13" s="8">
        <v>1</v>
      </c>
      <c r="L13" s="9">
        <v>1</v>
      </c>
      <c r="M13">
        <f t="shared" si="0"/>
        <v>7</v>
      </c>
    </row>
    <row r="14" spans="1:13" ht="18.600000000000001" thickBot="1" x14ac:dyDescent="0.5">
      <c r="A14" s="18" t="s">
        <v>21</v>
      </c>
      <c r="B14" s="19"/>
      <c r="C14" s="19">
        <f>SUM(C4:C13)</f>
        <v>43</v>
      </c>
      <c r="D14" s="19">
        <f>SUM(D4:D13)</f>
        <v>3</v>
      </c>
      <c r="E14" s="19">
        <f t="shared" ref="E14:L14" si="1">SUM(E4:E13)</f>
        <v>5</v>
      </c>
      <c r="F14" s="19">
        <f t="shared" si="1"/>
        <v>5</v>
      </c>
      <c r="G14" s="19">
        <f t="shared" si="1"/>
        <v>5</v>
      </c>
      <c r="H14" s="19">
        <f t="shared" si="1"/>
        <v>5</v>
      </c>
      <c r="I14" s="19">
        <f t="shared" si="1"/>
        <v>5</v>
      </c>
      <c r="J14" s="19">
        <f t="shared" si="1"/>
        <v>5</v>
      </c>
      <c r="K14" s="19">
        <f t="shared" si="1"/>
        <v>5</v>
      </c>
      <c r="L14" s="20">
        <f t="shared" si="1"/>
        <v>5</v>
      </c>
      <c r="M14">
        <f>SUM(D14:L14)</f>
        <v>43</v>
      </c>
    </row>
    <row r="15" spans="1:13" x14ac:dyDescent="0.45">
      <c r="A15" s="10" t="s">
        <v>22</v>
      </c>
      <c r="B15" s="8">
        <v>1</v>
      </c>
      <c r="C15" s="8">
        <v>1</v>
      </c>
      <c r="D15" s="8">
        <v>1</v>
      </c>
      <c r="E15" s="8"/>
      <c r="F15" s="8"/>
      <c r="G15" s="8"/>
      <c r="H15" s="8"/>
      <c r="I15" s="8"/>
      <c r="J15" s="8"/>
      <c r="K15" s="8"/>
      <c r="L15" s="9"/>
      <c r="M15">
        <f t="shared" si="0"/>
        <v>1</v>
      </c>
    </row>
    <row r="16" spans="1:13" x14ac:dyDescent="0.45">
      <c r="A16" s="7" t="s">
        <v>23</v>
      </c>
      <c r="B16" s="8"/>
      <c r="C16" s="8">
        <v>9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9">
        <v>1</v>
      </c>
      <c r="M16">
        <f t="shared" si="0"/>
        <v>9</v>
      </c>
    </row>
    <row r="17" spans="1:13" x14ac:dyDescent="0.45">
      <c r="A17" s="7" t="s">
        <v>24</v>
      </c>
      <c r="B17" s="8"/>
      <c r="C17" s="8">
        <v>9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9">
        <v>1</v>
      </c>
      <c r="M17">
        <f t="shared" si="0"/>
        <v>9</v>
      </c>
    </row>
    <row r="18" spans="1:13" ht="18.600000000000001" thickBot="1" x14ac:dyDescent="0.5">
      <c r="A18" s="18" t="s">
        <v>21</v>
      </c>
      <c r="B18" s="19"/>
      <c r="C18" s="19">
        <f t="shared" ref="C18:L18" si="2">SUM(C15:C17)</f>
        <v>19</v>
      </c>
      <c r="D18" s="19">
        <f t="shared" si="2"/>
        <v>3</v>
      </c>
      <c r="E18" s="19">
        <f t="shared" si="2"/>
        <v>2</v>
      </c>
      <c r="F18" s="19">
        <f t="shared" si="2"/>
        <v>2</v>
      </c>
      <c r="G18" s="19">
        <f t="shared" si="2"/>
        <v>2</v>
      </c>
      <c r="H18" s="19">
        <f t="shared" si="2"/>
        <v>2</v>
      </c>
      <c r="I18" s="19">
        <f t="shared" si="2"/>
        <v>2</v>
      </c>
      <c r="J18" s="19">
        <f t="shared" si="2"/>
        <v>2</v>
      </c>
      <c r="K18" s="19">
        <f t="shared" si="2"/>
        <v>2</v>
      </c>
      <c r="L18" s="20">
        <f t="shared" si="2"/>
        <v>2</v>
      </c>
      <c r="M18">
        <f>SUM(D18:L18)</f>
        <v>19</v>
      </c>
    </row>
    <row r="19" spans="1:13" ht="18.600000000000001" thickBot="1" x14ac:dyDescent="0.5">
      <c r="A19" s="11" t="s">
        <v>36</v>
      </c>
      <c r="B19" s="12"/>
      <c r="C19" s="12">
        <f>C14+C18</f>
        <v>62</v>
      </c>
      <c r="D19" s="12">
        <f t="shared" ref="D19:L19" si="3">SUM(D14,D15:D17)</f>
        <v>6</v>
      </c>
      <c r="E19" s="12">
        <f t="shared" si="3"/>
        <v>7</v>
      </c>
      <c r="F19" s="12">
        <f t="shared" si="3"/>
        <v>7</v>
      </c>
      <c r="G19" s="12">
        <f t="shared" si="3"/>
        <v>7</v>
      </c>
      <c r="H19" s="12">
        <f t="shared" si="3"/>
        <v>7</v>
      </c>
      <c r="I19" s="12">
        <f t="shared" si="3"/>
        <v>7</v>
      </c>
      <c r="J19" s="12">
        <f t="shared" si="3"/>
        <v>7</v>
      </c>
      <c r="K19" s="12">
        <f t="shared" si="3"/>
        <v>7</v>
      </c>
      <c r="L19" s="13">
        <f t="shared" si="3"/>
        <v>7</v>
      </c>
      <c r="M19">
        <f>SUM(M14,M18)</f>
        <v>62</v>
      </c>
    </row>
    <row r="20" spans="1:13" x14ac:dyDescent="0.45">
      <c r="A20" s="25" t="s">
        <v>38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3" x14ac:dyDescent="0.45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x14ac:dyDescent="0.45">
      <c r="A22" s="26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 x14ac:dyDescent="0.45">
      <c r="A23" s="26" t="s">
        <v>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mergeCells count="5">
    <mergeCell ref="A1:C2"/>
    <mergeCell ref="A20:L20"/>
    <mergeCell ref="A21:L21"/>
    <mergeCell ref="A22:L22"/>
    <mergeCell ref="A23:L2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cobaton1</dc:creator>
  <cp:lastModifiedBy>cobaton1</cp:lastModifiedBy>
  <cp:lastPrinted>2024-02-20T03:45:16Z</cp:lastPrinted>
  <dcterms:created xsi:type="dcterms:W3CDTF">2023-12-20T00:38:36Z</dcterms:created>
  <dcterms:modified xsi:type="dcterms:W3CDTF">2024-02-20T03:48:36Z</dcterms:modified>
</cp:coreProperties>
</file>